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CD2004C-6C95-421B-B3A0-87DB492BA37C}" xr6:coauthVersionLast="47" xr6:coauthVersionMax="47" xr10:uidLastSave="{00000000-0000-0000-0000-000000000000}"/>
  <bookViews>
    <workbookView xWindow="-120" yWindow="-120" windowWidth="29040" windowHeight="1584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13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I196" i="1"/>
  <c r="H196" i="1"/>
  <c r="G196" i="1"/>
</calcChain>
</file>

<file path=xl/sharedStrings.xml><?xml version="1.0" encoding="utf-8"?>
<sst xmlns="http://schemas.openxmlformats.org/spreadsheetml/2006/main" count="246" uniqueCount="65">
  <si>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</si>
  <si>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</si>
  <si>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</si>
  <si>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</si>
  <si>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</si>
  <si>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</si>
  <si>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</si>
  <si>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</si>
  <si>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</si>
  <si>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</si>
  <si>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</si>
  <si>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</si>
  <si>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</si>
  <si>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</si>
  <si>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</si>
  <si>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</si>
  <si>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</si>
  <si>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</si>
  <si>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</si>
  <si>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</si>
  <si>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</si>
  <si>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</si>
  <si>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</si>
  <si>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</si>
  <si>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</si>
  <si>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</si>
  <si>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</si>
  <si>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</si>
  <si>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</si>
  <si>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</si>
  <si>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</si>
  <si>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</si>
  <si>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</si>
  <si>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</si>
  <si>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</si>
  <si>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</si>
  <si>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Кудренко Нина Викторовна</t>
  </si>
  <si>
    <t>Шницель рыбный натуральный с маслом, гарнир пюре картофельное</t>
  </si>
  <si>
    <t>чай с сахаром</t>
  </si>
  <si>
    <t>икра свекольная</t>
  </si>
  <si>
    <t>ржано-пшеничный, пшеничный</t>
  </si>
  <si>
    <t>бутерброд с маслом</t>
  </si>
  <si>
    <t>Йогурт молочный мдж 1,2 %</t>
  </si>
  <si>
    <t>Котлета из филе бройлера-цыпленка с соусом красным, каша вязкая пшеничная</t>
  </si>
  <si>
    <t>гастрономия</t>
  </si>
  <si>
    <t>50,294,824</t>
  </si>
  <si>
    <t>икра кабачковая</t>
  </si>
  <si>
    <t>кофейный напиток с молоком</t>
  </si>
  <si>
    <t>ржано-пшеничный</t>
  </si>
  <si>
    <t>пудинг из творога с молоком сгущенным</t>
  </si>
  <si>
    <t>какао с молоком</t>
  </si>
  <si>
    <t>яблоко свежее</t>
  </si>
  <si>
    <t>котлета из говядины с соусом красным основным, гарнир макаронные изделия отварные</t>
  </si>
  <si>
    <t>муниципальное общеобразовательное учреждение "Средняя общеобразовательная школа № 7 села Стародубского Буденновского района"</t>
  </si>
  <si>
    <t>каша вязкая молочная рисовая с маслом</t>
  </si>
  <si>
    <t>бутерброд с сыром, печенье</t>
  </si>
  <si>
    <t>минтай, тушеный в томате с овощами, гарнир пюре картофельное</t>
  </si>
  <si>
    <t>бутерброд с маслом, йогурт молочный мдж 1,2%</t>
  </si>
  <si>
    <t>плов из бройлер-цыпленка</t>
  </si>
  <si>
    <t>запеканка из творога с молоком сгущенным</t>
  </si>
  <si>
    <t>капуста тушеная</t>
  </si>
  <si>
    <t>шницель из говядины с соусом красным, каша вязкая пшеничная</t>
  </si>
  <si>
    <t>268,824,303</t>
  </si>
  <si>
    <t>каша вязкая молочная гречневая с маслом</t>
  </si>
  <si>
    <t>бутерброд с маслом,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</si>
</sst>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H91" sqref="H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53</v>
      </c>
      <c r="D1" s="49"/>
      <c r="E1" s="49"/>
      <c r="F1" s="12" t="s">
        <v>16</v>
      </c>
      <c r="G1" s="2" t="s">
        <v>17</v>
      </c>
      <c r="H1" s="50" t="s">
        <v>35</v>
      </c>
      <c r="I1" s="50"/>
      <c r="J1" s="50"/>
      <c r="K1" s="50"/>
    </row>
    <row r="2" spans="1:11" ht="18" x14ac:dyDescent="0.2">
      <c r="A2" s="35" t="s">
        <v>6</v>
      </c>
      <c r="C2" s="2"/>
      <c r="G2" s="2" t="s">
        <v>18</v>
      </c>
      <c r="H2" s="50" t="s">
        <v>36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51">
        <v>45300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37</v>
      </c>
      <c r="F6" s="40">
        <v>245</v>
      </c>
      <c r="G6" s="40">
        <v>13.6</v>
      </c>
      <c r="H6" s="40">
        <v>16.82</v>
      </c>
      <c r="I6" s="40">
        <v>23.95</v>
      </c>
      <c r="J6" s="40">
        <v>272.16000000000003</v>
      </c>
      <c r="K6" s="41">
        <v>235.31200000000001</v>
      </c>
    </row>
    <row r="7" spans="1:11" ht="15" x14ac:dyDescent="0.25">
      <c r="A7" s="23"/>
      <c r="B7" s="15"/>
      <c r="C7" s="11"/>
      <c r="D7" s="6" t="s">
        <v>26</v>
      </c>
      <c r="E7" s="42" t="s">
        <v>39</v>
      </c>
      <c r="F7" s="43">
        <v>60</v>
      </c>
      <c r="G7" s="43">
        <v>1.38</v>
      </c>
      <c r="H7" s="43">
        <v>4.08</v>
      </c>
      <c r="I7" s="43">
        <v>9.24</v>
      </c>
      <c r="J7" s="43">
        <v>79.2</v>
      </c>
      <c r="K7" s="44">
        <v>75</v>
      </c>
    </row>
    <row r="8" spans="1:11" ht="15" x14ac:dyDescent="0.25">
      <c r="A8" s="23"/>
      <c r="B8" s="15"/>
      <c r="C8" s="11"/>
      <c r="D8" s="7" t="s">
        <v>22</v>
      </c>
      <c r="E8" s="42" t="s">
        <v>38</v>
      </c>
      <c r="F8" s="43">
        <v>215</v>
      </c>
      <c r="G8" s="43">
        <v>0.1</v>
      </c>
      <c r="H8" s="43">
        <f>-I815</f>
        <v>0</v>
      </c>
      <c r="I8" s="43">
        <v>15</v>
      </c>
      <c r="J8" s="43">
        <v>60.4</v>
      </c>
      <c r="K8" s="44">
        <v>376</v>
      </c>
    </row>
    <row r="9" spans="1:11" ht="15" x14ac:dyDescent="0.25">
      <c r="A9" s="23"/>
      <c r="B9" s="15"/>
      <c r="C9" s="11"/>
      <c r="D9" s="7" t="s">
        <v>23</v>
      </c>
      <c r="E9" s="42" t="s">
        <v>40</v>
      </c>
      <c r="F9" s="43">
        <v>50</v>
      </c>
      <c r="G9" s="43">
        <v>3.61</v>
      </c>
      <c r="H9" s="43">
        <v>0.47</v>
      </c>
      <c r="I9" s="43">
        <v>23.38</v>
      </c>
      <c r="J9" s="43">
        <v>111.99</v>
      </c>
      <c r="K9" s="44"/>
    </row>
    <row r="10" spans="1:11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5" x14ac:dyDescent="0.25">
      <c r="A11" s="23"/>
      <c r="B11" s="15"/>
      <c r="C11" s="11"/>
      <c r="D11" s="6" t="s">
        <v>44</v>
      </c>
      <c r="E11" s="42" t="s">
        <v>42</v>
      </c>
      <c r="F11" s="43">
        <v>125</v>
      </c>
      <c r="G11" s="43">
        <v>1.6</v>
      </c>
      <c r="H11" s="43">
        <v>1.2</v>
      </c>
      <c r="I11" s="43">
        <v>12.5</v>
      </c>
      <c r="J11" s="43">
        <v>67.2</v>
      </c>
      <c r="K11" s="44"/>
    </row>
    <row r="12" spans="1:11" ht="15" x14ac:dyDescent="0.25">
      <c r="A12" s="23"/>
      <c r="B12" s="15"/>
      <c r="C12" s="11"/>
      <c r="D12" s="6"/>
      <c r="E12" s="47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695</v>
      </c>
      <c r="G13" s="19">
        <f t="shared" ref="G13:J13" si="0">SUM(G6:G12)</f>
        <v>20.290000000000003</v>
      </c>
      <c r="H13" s="19">
        <f t="shared" si="0"/>
        <v>22.569999999999997</v>
      </c>
      <c r="I13" s="19">
        <f t="shared" si="0"/>
        <v>84.07</v>
      </c>
      <c r="J13" s="19">
        <f t="shared" si="0"/>
        <v>590.95000000000005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</row>
    <row r="16" spans="1:11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</row>
    <row r="17" spans="1:11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</row>
    <row r="19" spans="1:11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695</v>
      </c>
      <c r="G24" s="32">
        <f t="shared" ref="G24:J24" si="2">G13+G23</f>
        <v>20.290000000000003</v>
      </c>
      <c r="H24" s="32">
        <f t="shared" si="2"/>
        <v>22.569999999999997</v>
      </c>
      <c r="I24" s="32">
        <f t="shared" si="2"/>
        <v>84.07</v>
      </c>
      <c r="J24" s="32">
        <f t="shared" si="2"/>
        <v>590.95000000000005</v>
      </c>
      <c r="K24" s="32"/>
    </row>
    <row r="25" spans="1:11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290</v>
      </c>
      <c r="G25" s="40">
        <v>18.559999999999999</v>
      </c>
      <c r="H25" s="40">
        <v>17.899999999999999</v>
      </c>
      <c r="I25" s="40">
        <v>44.17</v>
      </c>
      <c r="J25" s="40">
        <v>412.79</v>
      </c>
      <c r="K25" s="41" t="s">
        <v>45</v>
      </c>
    </row>
    <row r="26" spans="1:11" ht="15" x14ac:dyDescent="0.25">
      <c r="A26" s="14"/>
      <c r="B26" s="15"/>
      <c r="C26" s="11"/>
      <c r="D26" s="6" t="s">
        <v>26</v>
      </c>
      <c r="E26" s="42" t="s">
        <v>46</v>
      </c>
      <c r="F26" s="43">
        <v>60</v>
      </c>
      <c r="G26" s="43">
        <v>1.02</v>
      </c>
      <c r="H26" s="43">
        <v>5.28</v>
      </c>
      <c r="I26" s="43">
        <v>4.62</v>
      </c>
      <c r="J26" s="43">
        <v>70.08</v>
      </c>
      <c r="K26" s="44">
        <v>50</v>
      </c>
    </row>
    <row r="27" spans="1:11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3.58</v>
      </c>
      <c r="H27" s="43">
        <v>2.68</v>
      </c>
      <c r="I27" s="43">
        <v>28.34</v>
      </c>
      <c r="J27" s="43">
        <v>151.80000000000001</v>
      </c>
      <c r="K27" s="44">
        <v>379</v>
      </c>
    </row>
    <row r="28" spans="1:11" ht="15" x14ac:dyDescent="0.25">
      <c r="A28" s="14"/>
      <c r="B28" s="15"/>
      <c r="C28" s="11"/>
      <c r="D28" s="7" t="s">
        <v>23</v>
      </c>
      <c r="E28" s="42" t="s">
        <v>48</v>
      </c>
      <c r="F28" s="43">
        <v>25</v>
      </c>
      <c r="G28" s="43">
        <v>1.67</v>
      </c>
      <c r="H28" s="43">
        <v>0.25</v>
      </c>
      <c r="I28" s="43">
        <v>10.59</v>
      </c>
      <c r="J28" s="43">
        <v>51</v>
      </c>
      <c r="K28" s="44"/>
    </row>
    <row r="29" spans="1:11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5" x14ac:dyDescent="0.25">
      <c r="A30" s="14"/>
      <c r="B30" s="15"/>
      <c r="C30" s="11"/>
      <c r="D30" s="6" t="s">
        <v>44</v>
      </c>
      <c r="E30" s="42" t="s">
        <v>41</v>
      </c>
      <c r="F30" s="43">
        <v>40</v>
      </c>
      <c r="G30" s="43">
        <v>2.36</v>
      </c>
      <c r="H30" s="43">
        <v>7.52</v>
      </c>
      <c r="I30" s="43">
        <v>14.98</v>
      </c>
      <c r="J30" s="43">
        <v>137.04</v>
      </c>
      <c r="K30" s="44">
        <v>1</v>
      </c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615</v>
      </c>
      <c r="G32" s="19">
        <f t="shared" ref="G32" si="3">SUM(G25:G31)</f>
        <v>27.189999999999998</v>
      </c>
      <c r="H32" s="19">
        <f t="shared" ref="H32" si="4">SUM(H25:H31)</f>
        <v>33.629999999999995</v>
      </c>
      <c r="I32" s="19">
        <f t="shared" ref="I32" si="5">SUM(I25:I31)</f>
        <v>102.7</v>
      </c>
      <c r="J32" s="19">
        <f t="shared" ref="J32" si="6">SUM(J25:J31)</f>
        <v>822.71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</row>
    <row r="35" spans="1:11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</row>
    <row r="36" spans="1:11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</row>
    <row r="38" spans="1:11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" si="10">SUM(J33:J41)</f>
        <v>0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615</v>
      </c>
      <c r="G43" s="32">
        <f t="shared" ref="G43" si="11">G32+G42</f>
        <v>27.189999999999998</v>
      </c>
      <c r="H43" s="32">
        <f t="shared" ref="H43" si="12">H32+H42</f>
        <v>33.629999999999995</v>
      </c>
      <c r="I43" s="32">
        <f t="shared" ref="I43" si="13">I32+I42</f>
        <v>102.7</v>
      </c>
      <c r="J43" s="32">
        <f t="shared" ref="J43" si="14">J32+J42</f>
        <v>822.71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200</v>
      </c>
      <c r="G44" s="40">
        <v>12.25</v>
      </c>
      <c r="H44" s="40">
        <v>5.7</v>
      </c>
      <c r="I44" s="40">
        <v>31.2</v>
      </c>
      <c r="J44" s="40">
        <v>225.1</v>
      </c>
      <c r="K44" s="41">
        <v>222</v>
      </c>
    </row>
    <row r="45" spans="1:11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3.76</v>
      </c>
      <c r="H46" s="43">
        <v>3.2</v>
      </c>
      <c r="I46" s="43">
        <v>26.74</v>
      </c>
      <c r="J46" s="43">
        <v>150.80000000000001</v>
      </c>
      <c r="K46" s="44">
        <v>382</v>
      </c>
    </row>
    <row r="47" spans="1:11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</row>
    <row r="48" spans="1:11" ht="15" x14ac:dyDescent="0.25">
      <c r="A48" s="23"/>
      <c r="B48" s="15"/>
      <c r="C48" s="11"/>
      <c r="D48" s="7" t="s">
        <v>24</v>
      </c>
      <c r="E48" s="42" t="s">
        <v>51</v>
      </c>
      <c r="F48" s="43">
        <v>200</v>
      </c>
      <c r="G48" s="43">
        <v>0.8</v>
      </c>
      <c r="H48" s="43">
        <v>0.8</v>
      </c>
      <c r="I48" s="43">
        <v>19.600000000000001</v>
      </c>
      <c r="J48" s="43">
        <v>90</v>
      </c>
      <c r="K48" s="44">
        <v>338</v>
      </c>
    </row>
    <row r="49" spans="1:11" ht="15" x14ac:dyDescent="0.25">
      <c r="A49" s="23"/>
      <c r="B49" s="15"/>
      <c r="C49" s="11"/>
      <c r="D49" s="6" t="s">
        <v>44</v>
      </c>
      <c r="E49" s="42" t="s">
        <v>41</v>
      </c>
      <c r="F49" s="43">
        <v>40</v>
      </c>
      <c r="G49" s="43">
        <v>2.36</v>
      </c>
      <c r="H49" s="43">
        <v>7.52</v>
      </c>
      <c r="I49" s="43">
        <v>14.98</v>
      </c>
      <c r="J49" s="43">
        <v>137.04</v>
      </c>
      <c r="K49" s="44">
        <v>1</v>
      </c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5">SUM(G44:G50)</f>
        <v>19.169999999999998</v>
      </c>
      <c r="H51" s="19">
        <f t="shared" ref="H51" si="16">SUM(H44:H50)</f>
        <v>17.22</v>
      </c>
      <c r="I51" s="19">
        <f t="shared" ref="I51" si="17">SUM(I44:I50)</f>
        <v>92.52</v>
      </c>
      <c r="J51" s="19">
        <f t="shared" ref="J51" si="18">SUM(J44:J50)</f>
        <v>602.93999999999994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</row>
    <row r="54" spans="1:11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</row>
    <row r="55" spans="1:11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</row>
    <row r="57" spans="1:11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" si="22">SUM(J52:J60)</f>
        <v>0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640</v>
      </c>
      <c r="G62" s="32">
        <f t="shared" ref="G62" si="23">G51+G61</f>
        <v>19.169999999999998</v>
      </c>
      <c r="H62" s="32">
        <f t="shared" ref="H62" si="24">H51+H61</f>
        <v>17.22</v>
      </c>
      <c r="I62" s="32">
        <f t="shared" ref="I62" si="25">I51+I61</f>
        <v>92.52</v>
      </c>
      <c r="J62" s="32">
        <f t="shared" ref="J62" si="26">J51+J61</f>
        <v>602.93999999999994</v>
      </c>
      <c r="K62" s="32"/>
    </row>
    <row r="63" spans="1:11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290</v>
      </c>
      <c r="G63" s="40">
        <v>16.87</v>
      </c>
      <c r="H63" s="40">
        <v>15.53</v>
      </c>
      <c r="I63" s="40">
        <v>49.49</v>
      </c>
      <c r="J63" s="40">
        <v>417.21</v>
      </c>
      <c r="K63" s="41">
        <v>268.82400000000001</v>
      </c>
    </row>
    <row r="64" spans="1:11" ht="15" x14ac:dyDescent="0.25">
      <c r="A64" s="23"/>
      <c r="B64" s="15"/>
      <c r="C64" s="11"/>
      <c r="D64" s="6" t="s">
        <v>26</v>
      </c>
      <c r="E64" s="42" t="s">
        <v>46</v>
      </c>
      <c r="F64" s="43">
        <v>60</v>
      </c>
      <c r="G64" s="43">
        <v>1.02</v>
      </c>
      <c r="H64" s="43">
        <v>5.28</v>
      </c>
      <c r="I64" s="43">
        <v>4.62</v>
      </c>
      <c r="J64" s="43">
        <v>70.08</v>
      </c>
      <c r="K64" s="44">
        <v>50</v>
      </c>
    </row>
    <row r="65" spans="1:11" ht="15" x14ac:dyDescent="0.25">
      <c r="A65" s="23"/>
      <c r="B65" s="15"/>
      <c r="C65" s="11"/>
      <c r="D65" s="7" t="s">
        <v>22</v>
      </c>
      <c r="E65" s="42" t="s">
        <v>38</v>
      </c>
      <c r="F65" s="43">
        <v>200</v>
      </c>
      <c r="G65" s="43">
        <v>0.1</v>
      </c>
      <c r="H65" s="43">
        <v>0</v>
      </c>
      <c r="I65" s="43">
        <v>15</v>
      </c>
      <c r="J65" s="43">
        <v>60.4</v>
      </c>
      <c r="K65" s="44">
        <v>376</v>
      </c>
    </row>
    <row r="66" spans="1:11" ht="15" x14ac:dyDescent="0.25">
      <c r="A66" s="23"/>
      <c r="B66" s="15"/>
      <c r="C66" s="11"/>
      <c r="D66" s="7" t="s">
        <v>23</v>
      </c>
      <c r="E66" s="42" t="s">
        <v>48</v>
      </c>
      <c r="F66" s="43">
        <v>25</v>
      </c>
      <c r="G66" s="43">
        <v>1.67</v>
      </c>
      <c r="H66" s="43">
        <v>0.25</v>
      </c>
      <c r="I66" s="43">
        <v>10.59</v>
      </c>
      <c r="J66" s="43">
        <v>51</v>
      </c>
      <c r="K66" s="44"/>
    </row>
    <row r="67" spans="1:11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5" x14ac:dyDescent="0.25">
      <c r="A68" s="23"/>
      <c r="B68" s="15"/>
      <c r="C68" s="11"/>
      <c r="D68" s="6" t="s">
        <v>44</v>
      </c>
      <c r="E68" s="42" t="s">
        <v>41</v>
      </c>
      <c r="F68" s="43">
        <v>40</v>
      </c>
      <c r="G68" s="43">
        <v>2.36</v>
      </c>
      <c r="H68" s="43">
        <v>7.52</v>
      </c>
      <c r="I68" s="43">
        <v>14.98</v>
      </c>
      <c r="J68" s="43">
        <v>137.4</v>
      </c>
      <c r="K68" s="44">
        <v>1</v>
      </c>
    </row>
    <row r="69" spans="1:11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615</v>
      </c>
      <c r="G70" s="19">
        <f t="shared" ref="G70" si="27">SUM(G63:G69)</f>
        <v>22.020000000000003</v>
      </c>
      <c r="H70" s="19">
        <f t="shared" ref="H70" si="28">SUM(H63:H69)</f>
        <v>28.58</v>
      </c>
      <c r="I70" s="19">
        <f t="shared" ref="I70" si="29">SUM(I63:I69)</f>
        <v>94.68</v>
      </c>
      <c r="J70" s="19">
        <f t="shared" ref="J70" si="30">SUM(J63:J69)</f>
        <v>736.08999999999992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</row>
    <row r="74" spans="1:11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</row>
    <row r="76" spans="1:11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" si="34">SUM(J71:J79)</f>
        <v>0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615</v>
      </c>
      <c r="G81" s="32">
        <f t="shared" ref="G81" si="35">G70+G80</f>
        <v>22.020000000000003</v>
      </c>
      <c r="H81" s="32">
        <f t="shared" ref="H81" si="36">H70+H80</f>
        <v>28.58</v>
      </c>
      <c r="I81" s="32">
        <f t="shared" ref="I81" si="37">I70+I80</f>
        <v>94.68</v>
      </c>
      <c r="J81" s="32">
        <f t="shared" ref="J81" si="38">J70+J80</f>
        <v>736.08999999999992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205</v>
      </c>
      <c r="G82" s="40">
        <v>5.94</v>
      </c>
      <c r="H82" s="40">
        <v>6.9</v>
      </c>
      <c r="I82" s="40">
        <v>43.51</v>
      </c>
      <c r="J82" s="40">
        <v>260</v>
      </c>
      <c r="K82" s="41">
        <v>173</v>
      </c>
    </row>
    <row r="83" spans="1:11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 x14ac:dyDescent="0.25">
      <c r="A84" s="23"/>
      <c r="B84" s="15"/>
      <c r="C84" s="11"/>
      <c r="D84" s="7" t="s">
        <v>22</v>
      </c>
      <c r="E84" s="42" t="s">
        <v>38</v>
      </c>
      <c r="F84" s="43">
        <v>215</v>
      </c>
      <c r="G84" s="43">
        <v>0.1</v>
      </c>
      <c r="H84" s="43">
        <v>0</v>
      </c>
      <c r="I84" s="43">
        <v>15</v>
      </c>
      <c r="J84" s="43">
        <v>60.4</v>
      </c>
      <c r="K84" s="44">
        <v>376</v>
      </c>
    </row>
    <row r="85" spans="1:11" ht="15" x14ac:dyDescent="0.25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</v>
      </c>
      <c r="H85" s="43">
        <v>0.3</v>
      </c>
      <c r="I85" s="43">
        <v>12.7</v>
      </c>
      <c r="J85" s="43">
        <v>60.2</v>
      </c>
      <c r="K85" s="44"/>
    </row>
    <row r="86" spans="1:11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5" x14ac:dyDescent="0.25">
      <c r="A87" s="23"/>
      <c r="B87" s="15"/>
      <c r="C87" s="11"/>
      <c r="D87" s="6" t="s">
        <v>44</v>
      </c>
      <c r="E87" s="42" t="s">
        <v>55</v>
      </c>
      <c r="F87" s="43">
        <v>90</v>
      </c>
      <c r="G87" s="43">
        <v>10.46</v>
      </c>
      <c r="H87" s="43">
        <v>13.08</v>
      </c>
      <c r="I87" s="43">
        <v>47.59</v>
      </c>
      <c r="J87" s="43">
        <v>219.2</v>
      </c>
      <c r="K87" s="44">
        <v>3</v>
      </c>
    </row>
    <row r="88" spans="1:11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39">SUM(G82:G88)</f>
        <v>18.5</v>
      </c>
      <c r="H89" s="19">
        <f t="shared" ref="H89" si="40">SUM(H82:H88)</f>
        <v>20.28</v>
      </c>
      <c r="I89" s="19">
        <f t="shared" ref="I89" si="41">SUM(I82:I88)</f>
        <v>118.8</v>
      </c>
      <c r="J89" s="19">
        <f t="shared" ref="J89" si="42">SUM(J82:J88)</f>
        <v>599.79999999999995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</row>
    <row r="92" spans="1:11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</row>
    <row r="93" spans="1:11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</row>
    <row r="95" spans="1:11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3">SUM(G90:G98)</f>
        <v>0</v>
      </c>
      <c r="H99" s="19">
        <f t="shared" ref="H99" si="44">SUM(H90:H98)</f>
        <v>0</v>
      </c>
      <c r="I99" s="19">
        <f t="shared" ref="I99" si="45">SUM(I90:I98)</f>
        <v>0</v>
      </c>
      <c r="J99" s="19">
        <f t="shared" ref="J99" si="46">SUM(J90:J98)</f>
        <v>0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540</v>
      </c>
      <c r="G100" s="32">
        <f t="shared" ref="G100" si="47">G89+G99</f>
        <v>18.5</v>
      </c>
      <c r="H100" s="32">
        <f t="shared" ref="H100" si="48">H89+H99</f>
        <v>20.28</v>
      </c>
      <c r="I100" s="32">
        <f t="shared" ref="I100" si="49">I89+I99</f>
        <v>118.8</v>
      </c>
      <c r="J100" s="32">
        <f t="shared" ref="J100" si="50">J89+J99</f>
        <v>599.79999999999995</v>
      </c>
      <c r="K100" s="32"/>
    </row>
    <row r="101" spans="1:11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330</v>
      </c>
      <c r="G101" s="40">
        <v>14.04</v>
      </c>
      <c r="H101" s="40">
        <v>13.74</v>
      </c>
      <c r="I101" s="40">
        <v>27.21</v>
      </c>
      <c r="J101" s="40">
        <v>289.02</v>
      </c>
      <c r="K101" s="41">
        <v>229.31200000000001</v>
      </c>
    </row>
    <row r="102" spans="1:11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5" x14ac:dyDescent="0.25">
      <c r="A103" s="23"/>
      <c r="B103" s="15"/>
      <c r="C103" s="11"/>
      <c r="D103" s="7" t="s">
        <v>22</v>
      </c>
      <c r="E103" s="42" t="s">
        <v>38</v>
      </c>
      <c r="F103" s="43">
        <v>215</v>
      </c>
      <c r="G103" s="43">
        <v>0.1</v>
      </c>
      <c r="H103" s="43">
        <v>0</v>
      </c>
      <c r="I103" s="43">
        <v>15</v>
      </c>
      <c r="J103" s="43">
        <v>60.4</v>
      </c>
      <c r="K103" s="44">
        <v>376</v>
      </c>
    </row>
    <row r="104" spans="1:11" ht="15" x14ac:dyDescent="0.25">
      <c r="A104" s="23"/>
      <c r="B104" s="15"/>
      <c r="C104" s="11"/>
      <c r="D104" s="7" t="s">
        <v>23</v>
      </c>
      <c r="E104" s="42" t="s">
        <v>48</v>
      </c>
      <c r="F104" s="43">
        <v>30</v>
      </c>
      <c r="G104" s="43">
        <v>2</v>
      </c>
      <c r="H104" s="43">
        <v>0.3</v>
      </c>
      <c r="I104" s="43">
        <v>12.7</v>
      </c>
      <c r="J104" s="43">
        <v>61.2</v>
      </c>
      <c r="K104" s="44"/>
    </row>
    <row r="105" spans="1:11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5" x14ac:dyDescent="0.25">
      <c r="A106" s="23"/>
      <c r="B106" s="15"/>
      <c r="C106" s="11"/>
      <c r="D106" s="6" t="s">
        <v>44</v>
      </c>
      <c r="E106" s="42" t="s">
        <v>57</v>
      </c>
      <c r="F106" s="43">
        <v>165</v>
      </c>
      <c r="G106" s="43">
        <v>3.96</v>
      </c>
      <c r="H106" s="43">
        <v>8.7200000000000006</v>
      </c>
      <c r="I106" s="43">
        <v>27.5</v>
      </c>
      <c r="J106" s="43">
        <v>204.24</v>
      </c>
      <c r="K106" s="44">
        <v>1</v>
      </c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740</v>
      </c>
      <c r="G108" s="19">
        <f t="shared" ref="G108:J108" si="51">SUM(G101:G107)</f>
        <v>20.100000000000001</v>
      </c>
      <c r="H108" s="19">
        <f t="shared" si="51"/>
        <v>22.76</v>
      </c>
      <c r="I108" s="19">
        <f t="shared" si="51"/>
        <v>82.41</v>
      </c>
      <c r="J108" s="19">
        <f t="shared" si="51"/>
        <v>614.8599999999999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740</v>
      </c>
      <c r="G119" s="32">
        <f t="shared" ref="G119" si="53">G108+G118</f>
        <v>20.100000000000001</v>
      </c>
      <c r="H119" s="32">
        <f t="shared" ref="H119" si="54">H108+H118</f>
        <v>22.76</v>
      </c>
      <c r="I119" s="32">
        <f t="shared" ref="I119" si="55">I108+I118</f>
        <v>82.41</v>
      </c>
      <c r="J119" s="32">
        <f t="shared" ref="J119" si="56">J108+J118</f>
        <v>614.8599999999999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240</v>
      </c>
      <c r="G120" s="40">
        <v>16.100000000000001</v>
      </c>
      <c r="H120" s="40">
        <v>17.600000000000001</v>
      </c>
      <c r="I120" s="40">
        <v>28.3</v>
      </c>
      <c r="J120" s="40">
        <v>336</v>
      </c>
      <c r="K120" s="41">
        <v>291</v>
      </c>
    </row>
    <row r="121" spans="1:11" ht="15" x14ac:dyDescent="0.25">
      <c r="A121" s="14"/>
      <c r="B121" s="15"/>
      <c r="C121" s="11"/>
      <c r="D121" s="6" t="s">
        <v>26</v>
      </c>
      <c r="E121" s="42" t="s">
        <v>46</v>
      </c>
      <c r="F121" s="43">
        <v>60</v>
      </c>
      <c r="G121" s="43">
        <v>1.02</v>
      </c>
      <c r="H121" s="43">
        <v>5.28</v>
      </c>
      <c r="I121" s="43">
        <v>4.62</v>
      </c>
      <c r="J121" s="43">
        <v>70.08</v>
      </c>
      <c r="K121" s="44">
        <v>50</v>
      </c>
    </row>
    <row r="122" spans="1:11" ht="15" x14ac:dyDescent="0.2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3.58</v>
      </c>
      <c r="H122" s="43">
        <v>2.68</v>
      </c>
      <c r="I122" s="43">
        <v>28.34</v>
      </c>
      <c r="J122" s="43">
        <v>151.80000000000001</v>
      </c>
      <c r="K122" s="44">
        <v>379</v>
      </c>
    </row>
    <row r="123" spans="1:11" ht="15" x14ac:dyDescent="0.25">
      <c r="A123" s="14"/>
      <c r="B123" s="15"/>
      <c r="C123" s="11"/>
      <c r="D123" s="7" t="s">
        <v>23</v>
      </c>
      <c r="E123" s="42" t="s">
        <v>48</v>
      </c>
      <c r="F123" s="43">
        <v>25</v>
      </c>
      <c r="G123" s="43">
        <v>1.67</v>
      </c>
      <c r="H123" s="43">
        <v>0.25</v>
      </c>
      <c r="I123" s="43">
        <v>10.59</v>
      </c>
      <c r="J123" s="43">
        <v>51</v>
      </c>
      <c r="K123" s="44"/>
    </row>
    <row r="124" spans="1:11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5" x14ac:dyDescent="0.25">
      <c r="A125" s="14"/>
      <c r="B125" s="15"/>
      <c r="C125" s="11"/>
      <c r="D125" s="6" t="s">
        <v>44</v>
      </c>
      <c r="E125" s="42" t="s">
        <v>41</v>
      </c>
      <c r="F125" s="43">
        <v>40</v>
      </c>
      <c r="G125" s="43">
        <v>2.36</v>
      </c>
      <c r="H125" s="43">
        <v>7.52</v>
      </c>
      <c r="I125" s="43">
        <v>14.98</v>
      </c>
      <c r="J125" s="43">
        <v>137.04</v>
      </c>
      <c r="K125" s="44">
        <v>1</v>
      </c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565</v>
      </c>
      <c r="G127" s="19">
        <f t="shared" ref="G127:J127" si="57">SUM(G120:G126)</f>
        <v>24.730000000000004</v>
      </c>
      <c r="H127" s="19">
        <f t="shared" si="57"/>
        <v>33.33</v>
      </c>
      <c r="I127" s="19">
        <f t="shared" si="57"/>
        <v>86.830000000000013</v>
      </c>
      <c r="J127" s="19">
        <f t="shared" si="57"/>
        <v>745.92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565</v>
      </c>
      <c r="G138" s="32">
        <f t="shared" ref="G138" si="59">G127+G137</f>
        <v>24.730000000000004</v>
      </c>
      <c r="H138" s="32">
        <f t="shared" ref="H138" si="60">H127+H137</f>
        <v>33.33</v>
      </c>
      <c r="I138" s="32">
        <f t="shared" ref="I138" si="61">I127+I137</f>
        <v>86.830000000000013</v>
      </c>
      <c r="J138" s="32">
        <f t="shared" ref="J138" si="62">J127+J137</f>
        <v>745.92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200</v>
      </c>
      <c r="G139" s="40">
        <v>11.38</v>
      </c>
      <c r="H139" s="40">
        <v>6.5</v>
      </c>
      <c r="I139" s="40">
        <v>27.33</v>
      </c>
      <c r="J139" s="40">
        <v>213.34</v>
      </c>
      <c r="K139" s="41">
        <v>223</v>
      </c>
    </row>
    <row r="140" spans="1:11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 x14ac:dyDescent="0.25">
      <c r="A141" s="23"/>
      <c r="B141" s="15"/>
      <c r="C141" s="11"/>
      <c r="D141" s="7" t="s">
        <v>22</v>
      </c>
      <c r="E141" s="42" t="s">
        <v>38</v>
      </c>
      <c r="F141" s="43">
        <v>215</v>
      </c>
      <c r="G141" s="43">
        <v>0.1</v>
      </c>
      <c r="H141" s="43">
        <v>0</v>
      </c>
      <c r="I141" s="43">
        <v>15</v>
      </c>
      <c r="J141" s="43">
        <v>60.4</v>
      </c>
      <c r="K141" s="44">
        <v>376</v>
      </c>
    </row>
    <row r="142" spans="1:11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</row>
    <row r="143" spans="1:11" ht="15" x14ac:dyDescent="0.25">
      <c r="A143" s="23"/>
      <c r="B143" s="15"/>
      <c r="C143" s="11"/>
      <c r="D143" s="7" t="s">
        <v>24</v>
      </c>
      <c r="E143" s="42" t="s">
        <v>51</v>
      </c>
      <c r="F143" s="43">
        <v>200</v>
      </c>
      <c r="G143" s="43">
        <v>0.8</v>
      </c>
      <c r="H143" s="43">
        <v>0.8</v>
      </c>
      <c r="I143" s="43">
        <v>19.600000000000001</v>
      </c>
      <c r="J143" s="43">
        <v>90</v>
      </c>
      <c r="K143" s="44"/>
    </row>
    <row r="144" spans="1:11" ht="15" x14ac:dyDescent="0.25">
      <c r="A144" s="23"/>
      <c r="B144" s="15"/>
      <c r="C144" s="11"/>
      <c r="D144" s="6" t="s">
        <v>44</v>
      </c>
      <c r="E144" s="42" t="s">
        <v>41</v>
      </c>
      <c r="F144" s="43">
        <v>40</v>
      </c>
      <c r="G144" s="43">
        <v>2.36</v>
      </c>
      <c r="H144" s="43">
        <v>7.52</v>
      </c>
      <c r="I144" s="43">
        <v>14.98</v>
      </c>
      <c r="J144" s="43">
        <v>137.04</v>
      </c>
      <c r="K144" s="44">
        <v>1</v>
      </c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655</v>
      </c>
      <c r="G146" s="19">
        <f t="shared" ref="G146:J146" si="63">SUM(G139:G145)</f>
        <v>14.64</v>
      </c>
      <c r="H146" s="19">
        <f t="shared" si="63"/>
        <v>14.82</v>
      </c>
      <c r="I146" s="19">
        <f t="shared" si="63"/>
        <v>76.91</v>
      </c>
      <c r="J146" s="19">
        <f t="shared" si="63"/>
        <v>500.78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655</v>
      </c>
      <c r="G157" s="32">
        <f t="shared" ref="G157" si="65">G146+G156</f>
        <v>14.64</v>
      </c>
      <c r="H157" s="32">
        <f t="shared" ref="H157" si="66">H146+H156</f>
        <v>14.82</v>
      </c>
      <c r="I157" s="32">
        <f t="shared" ref="I157" si="67">I146+I156</f>
        <v>76.91</v>
      </c>
      <c r="J157" s="32">
        <f t="shared" ref="J157" si="68">J146+J156</f>
        <v>500.78</v>
      </c>
      <c r="K157" s="32"/>
    </row>
    <row r="158" spans="1:11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290</v>
      </c>
      <c r="G158" s="40">
        <v>15.69</v>
      </c>
      <c r="H158" s="40">
        <v>15.39</v>
      </c>
      <c r="I158" s="40">
        <v>50.08</v>
      </c>
      <c r="J158" s="40">
        <v>401.59</v>
      </c>
      <c r="K158" s="41" t="s">
        <v>62</v>
      </c>
    </row>
    <row r="159" spans="1:11" ht="15" x14ac:dyDescent="0.25">
      <c r="A159" s="23"/>
      <c r="B159" s="15"/>
      <c r="C159" s="11"/>
      <c r="D159" s="6" t="s">
        <v>26</v>
      </c>
      <c r="E159" s="42" t="s">
        <v>60</v>
      </c>
      <c r="F159" s="43">
        <v>60</v>
      </c>
      <c r="G159" s="43">
        <v>1.25</v>
      </c>
      <c r="H159" s="43">
        <v>1.61</v>
      </c>
      <c r="I159" s="43">
        <v>8.0399999999999991</v>
      </c>
      <c r="J159" s="43">
        <v>51.62</v>
      </c>
      <c r="K159" s="44">
        <v>321</v>
      </c>
    </row>
    <row r="160" spans="1:11" ht="15" x14ac:dyDescent="0.25">
      <c r="A160" s="23"/>
      <c r="B160" s="15"/>
      <c r="C160" s="11"/>
      <c r="D160" s="7" t="s">
        <v>22</v>
      </c>
      <c r="E160" s="42" t="s">
        <v>38</v>
      </c>
      <c r="F160" s="43">
        <v>215</v>
      </c>
      <c r="G160" s="43">
        <v>0.1</v>
      </c>
      <c r="H160" s="43">
        <v>0</v>
      </c>
      <c r="I160" s="43">
        <v>15</v>
      </c>
      <c r="J160" s="43">
        <v>60.4</v>
      </c>
      <c r="K160" s="44">
        <v>376</v>
      </c>
    </row>
    <row r="161" spans="1:11" ht="15" x14ac:dyDescent="0.25">
      <c r="A161" s="23"/>
      <c r="B161" s="15"/>
      <c r="C161" s="11"/>
      <c r="D161" s="7" t="s">
        <v>23</v>
      </c>
      <c r="E161" s="42" t="s">
        <v>48</v>
      </c>
      <c r="F161" s="43">
        <v>25</v>
      </c>
      <c r="G161" s="43">
        <v>1.66</v>
      </c>
      <c r="H161" s="43">
        <v>0.25</v>
      </c>
      <c r="I161" s="43">
        <v>10.58</v>
      </c>
      <c r="J161" s="43">
        <v>51</v>
      </c>
      <c r="K161" s="44"/>
    </row>
    <row r="162" spans="1:11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5" x14ac:dyDescent="0.25">
      <c r="A163" s="23"/>
      <c r="B163" s="15"/>
      <c r="C163" s="11"/>
      <c r="D163" s="6" t="s">
        <v>44</v>
      </c>
      <c r="E163" s="42" t="s">
        <v>41</v>
      </c>
      <c r="F163" s="43">
        <v>40</v>
      </c>
      <c r="G163" s="43">
        <v>2.36</v>
      </c>
      <c r="H163" s="43">
        <v>7.52</v>
      </c>
      <c r="I163" s="43">
        <v>14.98</v>
      </c>
      <c r="J163" s="43">
        <v>137.04</v>
      </c>
      <c r="K163" s="44">
        <v>1</v>
      </c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69">SUM(G158:G164)</f>
        <v>21.06</v>
      </c>
      <c r="H165" s="19">
        <f t="shared" si="69"/>
        <v>24.77</v>
      </c>
      <c r="I165" s="19">
        <f t="shared" si="69"/>
        <v>98.68</v>
      </c>
      <c r="J165" s="19">
        <f t="shared" si="69"/>
        <v>701.65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0">SUM(G166:G174)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630</v>
      </c>
      <c r="G176" s="32">
        <f t="shared" ref="G176" si="71">G165+G175</f>
        <v>21.06</v>
      </c>
      <c r="H176" s="32">
        <f t="shared" ref="H176" si="72">H165+H175</f>
        <v>24.77</v>
      </c>
      <c r="I176" s="32">
        <f t="shared" ref="I176" si="73">I165+I175</f>
        <v>98.68</v>
      </c>
      <c r="J176" s="32">
        <f t="shared" ref="J176" si="74">J165+J175</f>
        <v>701.65</v>
      </c>
      <c r="K176" s="32"/>
    </row>
    <row r="177" spans="1:11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205</v>
      </c>
      <c r="G177" s="40">
        <v>8.61</v>
      </c>
      <c r="H177" s="40">
        <v>9.1300000000000008</v>
      </c>
      <c r="I177" s="40">
        <v>38.229999999999997</v>
      </c>
      <c r="J177" s="40">
        <v>269.52999999999997</v>
      </c>
      <c r="K177" s="41">
        <v>173</v>
      </c>
    </row>
    <row r="178" spans="1:11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 x14ac:dyDescent="0.2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3.76</v>
      </c>
      <c r="H179" s="43">
        <v>3.2</v>
      </c>
      <c r="I179" s="43">
        <v>26.74</v>
      </c>
      <c r="J179" s="43">
        <v>150.80000000000001</v>
      </c>
      <c r="K179" s="44">
        <v>382</v>
      </c>
    </row>
    <row r="180" spans="1:11" ht="15" x14ac:dyDescent="0.25">
      <c r="A180" s="23"/>
      <c r="B180" s="15"/>
      <c r="C180" s="11"/>
      <c r="D180" s="7" t="s">
        <v>23</v>
      </c>
      <c r="E180" s="42" t="s">
        <v>48</v>
      </c>
      <c r="F180" s="43">
        <v>30</v>
      </c>
      <c r="G180" s="43">
        <v>2</v>
      </c>
      <c r="H180" s="43">
        <v>0.3</v>
      </c>
      <c r="I180" s="43">
        <v>12.7</v>
      </c>
      <c r="J180" s="43">
        <v>61.2</v>
      </c>
      <c r="K180" s="44"/>
    </row>
    <row r="181" spans="1:11" ht="15" x14ac:dyDescent="0.25">
      <c r="A181" s="23"/>
      <c r="B181" s="15"/>
      <c r="C181" s="11"/>
      <c r="D181" s="7" t="s">
        <v>24</v>
      </c>
      <c r="E181" s="42" t="s">
        <v>51</v>
      </c>
      <c r="F181" s="43">
        <v>200</v>
      </c>
      <c r="G181" s="43">
        <v>0.8</v>
      </c>
      <c r="H181" s="43">
        <v>0.8</v>
      </c>
      <c r="I181" s="43">
        <v>19.600000000000001</v>
      </c>
      <c r="J181" s="43">
        <v>90</v>
      </c>
      <c r="K181" s="44">
        <v>338</v>
      </c>
    </row>
    <row r="182" spans="1:11" ht="15" x14ac:dyDescent="0.25">
      <c r="A182" s="23"/>
      <c r="B182" s="15"/>
      <c r="C182" s="11"/>
      <c r="D182" s="6" t="s">
        <v>44</v>
      </c>
      <c r="E182" s="42" t="s">
        <v>64</v>
      </c>
      <c r="F182" s="43">
        <v>80</v>
      </c>
      <c r="G182" s="43">
        <v>7.05</v>
      </c>
      <c r="H182" s="43">
        <v>12.27</v>
      </c>
      <c r="I182" s="43">
        <v>47.62</v>
      </c>
      <c r="J182" s="43">
        <v>329.04</v>
      </c>
      <c r="K182" s="44">
        <v>1</v>
      </c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715</v>
      </c>
      <c r="G184" s="19">
        <f t="shared" ref="G184:J184" si="75">SUM(G177:G183)</f>
        <v>22.22</v>
      </c>
      <c r="H184" s="19">
        <f t="shared" si="75"/>
        <v>25.700000000000003</v>
      </c>
      <c r="I184" s="19">
        <f t="shared" si="75"/>
        <v>144.89000000000001</v>
      </c>
      <c r="J184" s="19">
        <f t="shared" si="75"/>
        <v>900.56999999999994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</row>
    <row r="187" spans="1:11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</row>
    <row r="188" spans="1:11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</row>
    <row r="190" spans="1:11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</row>
    <row r="191" spans="1:11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6">SUM(G185:G193)</f>
        <v>0</v>
      </c>
      <c r="H194" s="19">
        <f t="shared" si="76"/>
        <v>0</v>
      </c>
      <c r="I194" s="19">
        <f t="shared" si="76"/>
        <v>0</v>
      </c>
      <c r="J194" s="19">
        <f t="shared" si="76"/>
        <v>0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715</v>
      </c>
      <c r="G195" s="32">
        <f t="shared" ref="G195" si="77">G184+G194</f>
        <v>22.22</v>
      </c>
      <c r="H195" s="32">
        <f t="shared" ref="H195" si="78">H184+H194</f>
        <v>25.700000000000003</v>
      </c>
      <c r="I195" s="32">
        <f t="shared" ref="I195" si="79">I184+I194</f>
        <v>144.89000000000001</v>
      </c>
      <c r="J195" s="32">
        <f t="shared" ref="J195" si="80">J184+J194</f>
        <v>900.56999999999994</v>
      </c>
      <c r="K195" s="32"/>
    </row>
    <row r="196" spans="1:11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641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20.991999999999997</v>
      </c>
      <c r="H196" s="34">
        <f t="shared" si="81"/>
        <v>24.366000000000003</v>
      </c>
      <c r="I196" s="34">
        <f t="shared" si="81"/>
        <v>98.248999999999995</v>
      </c>
      <c r="J196" s="34">
        <f t="shared" si="81"/>
        <v>681.62699999999984</v>
      </c>
      <c r="K196" s="34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2024-02-01T12:03:19Z</dcterms:modified>
</cp:coreProperties>
</file>